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13" i="1"/>
  <c r="G17" i="1"/>
  <c r="F17" i="1"/>
  <c r="D17" i="1"/>
  <c r="C17" i="1"/>
  <c r="G27" i="1"/>
  <c r="F27" i="1"/>
  <c r="D27" i="1"/>
  <c r="E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H27" i="1" l="1"/>
  <c r="G81" i="1"/>
  <c r="E37" i="1"/>
  <c r="H37" i="1" s="1"/>
  <c r="D81" i="1"/>
  <c r="E17" i="1"/>
  <c r="H17" i="1" s="1"/>
  <c r="F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<sst xmlns="http://schemas.openxmlformats.org/spreadsheetml/2006/main" count="89" uniqueCount="89">
  <si>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</si>
  <si>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</si>
  <si>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</si>
  <si>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</si>
  <si>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</si>
  <si>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</si>
  <si>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</si>
  <si>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</si>
  <si>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</si>
  <si>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</si>
  <si>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</si>
  <si>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</si>
  <si>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</si>
  <si>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</si>
  <si>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</si>
  <si>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</si>
  <si>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</si>
  <si>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</si>
  <si>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</si>
  <si>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</si>
  <si>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</si>
  <si>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</si>
  <si>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</si>
  <si>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</si>
  <si>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</si>
  <si>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</si>
  <si>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</si>
  <si>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</si>
  <si>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</si>
  <si>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</si>
  <si>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</si>
  <si>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</si>
  <si>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</si>
  <si>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</si>
  <si>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</si>
  <si>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</si>
  <si>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</si>
  <si>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</si>
  <si>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</si>
  <si>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</si>
  <si>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</si>
  <si>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</si>
  <si>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</si>
  <si>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</si>
  <si>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</si>
  <si>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</si>
  <si>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</si>
  <si>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</si>
  <si>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</si>
  <si>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</si>
  <si>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</si>
  <si>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</si>
  <si>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</si>
  <si>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</si>
  <si>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</si>
  <si>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</si>
  <si>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</si>
  <si>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</si>
  <si>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</si>
  <si>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</si>
  <si>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</si>
  <si>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</si>
  <si>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</si>
  <si>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</si>
  <si>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</si>
  <si>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</si>
  <si>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</si>
  <si>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</si>
  <si>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</si>
  <si>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</si>
  <si>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</si>
  <si>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</si>
  <si>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</si>
  <si>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</si>
  <si>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</si>
  <si>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</si>
  <si>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</si>
  <si>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</si>
  <si>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</si>
  <si>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</si>
  <si>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</si>
  <si>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</si>
  <si>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</si>
  <si>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</si>
  <si>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</si>
  <si>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</si>
  <si>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al 31 de diciembre de 2024</t>
  </si>
  <si>
    <t>SERVICIOS EDUCATIVOS DEL ESTADO DE CHIHUAHUA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</si>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</sst>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86</xdr:row>
      <xdr:rowOff>23811</xdr:rowOff>
    </xdr:from>
    <xdr:to>
      <xdr:col>2</xdr:col>
      <xdr:colOff>740569</xdr:colOff>
      <xdr:row>88</xdr:row>
      <xdr:rowOff>150017</xdr:rowOff>
    </xdr:to>
    <xdr:sp macro="" textlink="">
      <xdr:nvSpPr>
        <xdr:cNvPr id="2" name="CuadroTexto 1"/>
        <xdr:cNvSpPr txBox="1"/>
      </xdr:nvSpPr>
      <xdr:spPr>
        <a:xfrm>
          <a:off x="1976438" y="15442405"/>
          <a:ext cx="2324100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4</xdr:col>
      <xdr:colOff>1357312</xdr:colOff>
      <xdr:row>86</xdr:row>
      <xdr:rowOff>11905</xdr:rowOff>
    </xdr:from>
    <xdr:to>
      <xdr:col>6</xdr:col>
      <xdr:colOff>875812</xdr:colOff>
      <xdr:row>88</xdr:row>
      <xdr:rowOff>138111</xdr:rowOff>
    </xdr:to>
    <xdr:sp macro="" textlink="">
      <xdr:nvSpPr>
        <xdr:cNvPr id="3" name="CuadroTexto 2"/>
        <xdr:cNvSpPr txBox="1"/>
      </xdr:nvSpPr>
      <xdr:spPr>
        <a:xfrm>
          <a:off x="7643812" y="15430499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1607343</xdr:colOff>
      <xdr:row>85</xdr:row>
      <xdr:rowOff>142875</xdr:rowOff>
    </xdr:from>
    <xdr:to>
      <xdr:col>2</xdr:col>
      <xdr:colOff>907622</xdr:colOff>
      <xdr:row>85</xdr:row>
      <xdr:rowOff>142876</xdr:rowOff>
    </xdr:to>
    <xdr:cxnSp macro="">
      <xdr:nvCxnSpPr>
        <xdr:cNvPr id="4" name="Conector recto 3"/>
        <xdr:cNvCxnSpPr/>
      </xdr:nvCxnSpPr>
      <xdr:spPr>
        <a:xfrm>
          <a:off x="1916906" y="15406688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1307306</xdr:colOff>
      <xdr:row>86</xdr:row>
      <xdr:rowOff>9525</xdr:rowOff>
    </xdr:from>
    <xdr:to>
      <xdr:col>6</xdr:col>
      <xdr:colOff>1048116</xdr:colOff>
      <xdr:row>86</xdr:row>
      <xdr:rowOff>9526</xdr:rowOff>
    </xdr:to>
    <xdr:cxnSp macro="">
      <xdr:nvCxnSpPr>
        <xdr:cNvPr id="5" name="Conector recto 4"/>
        <xdr:cNvCxnSpPr/>
      </xdr:nvCxnSpPr>
      <xdr:spPr>
        <a:xfrm>
          <a:off x="7593806" y="15428119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topLeftCell="A46" zoomScale="80" zoomScaleNormal="80" workbookViewId="0">
      <selection activeCell="B83" sqref="B83"/>
    </sheetView>
  </sheetViews>
  <sheetFormatPr baseColWidth="10" defaultColWidth="11.42578125" defaultRowHeight="12" x14ac:dyDescent="0.2"/>
  <cols>
    <col min="1" max="1" width="4.7109375" style="1" customWidth="1"/>
    <col min="2" max="2" width="48.7109375" style="1" customWidth="1"/>
    <col min="3" max="3" width="21" style="1" bestFit="1" customWidth="1"/>
    <col min="4" max="4" width="19.85546875" style="1" bestFit="1" customWidth="1"/>
    <col min="5" max="7" width="21" style="1" bestFit="1" customWidth="1"/>
    <col min="8" max="8" width="16.285156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87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86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15471916283</v>
      </c>
      <c r="D9" s="16">
        <f>SUM(D10:D16)</f>
        <v>1479773083.9399998</v>
      </c>
      <c r="E9" s="16">
        <f t="shared" ref="E9:E26" si="0">C9+D9</f>
        <v>16951689366.940001</v>
      </c>
      <c r="F9" s="16">
        <f>SUM(F10:F16)</f>
        <v>16951689519.18</v>
      </c>
      <c r="G9" s="16">
        <f>SUM(G10:G16)</f>
        <v>16950266978.18</v>
      </c>
      <c r="H9" s="16">
        <f t="shared" ref="H9:H40" si="1">E9-F9</f>
        <v>-152.23999977111816</v>
      </c>
    </row>
    <row r="10" spans="2:9" ht="12" customHeight="1" x14ac:dyDescent="0.2">
      <c r="B10" s="11" t="s">
        <v>14</v>
      </c>
      <c r="C10" s="12">
        <v>6705059699</v>
      </c>
      <c r="D10" s="13">
        <v>1286440171.96</v>
      </c>
      <c r="E10" s="18">
        <f t="shared" si="0"/>
        <v>7991499870.96</v>
      </c>
      <c r="F10" s="12">
        <v>7991499870.96</v>
      </c>
      <c r="G10" s="12">
        <v>7991499870.96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247022528.22</v>
      </c>
      <c r="E11" s="18">
        <f t="shared" si="0"/>
        <v>247022528.22</v>
      </c>
      <c r="F11" s="12">
        <v>247022528.22</v>
      </c>
      <c r="G11" s="12">
        <v>247022528.22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4030331812</v>
      </c>
      <c r="D12" s="13">
        <v>693188420.63</v>
      </c>
      <c r="E12" s="18">
        <f t="shared" si="0"/>
        <v>4723520232.6300001</v>
      </c>
      <c r="F12" s="12">
        <v>4723738704.6499996</v>
      </c>
      <c r="G12" s="12">
        <v>4723738704.6499996</v>
      </c>
      <c r="H12" s="20">
        <f t="shared" si="1"/>
        <v>-218472.01999950409</v>
      </c>
    </row>
    <row r="13" spans="2:9" ht="12" customHeight="1" x14ac:dyDescent="0.2">
      <c r="B13" s="11" t="s">
        <v>17</v>
      </c>
      <c r="C13" s="12">
        <v>2391883303</v>
      </c>
      <c r="D13" s="13">
        <v>-779687988.76999998</v>
      </c>
      <c r="E13" s="18">
        <f>C13+D13</f>
        <v>1612195314.23</v>
      </c>
      <c r="F13" s="12">
        <v>1612195314.2299998</v>
      </c>
      <c r="G13" s="12">
        <v>1610772773.23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359227972</v>
      </c>
      <c r="D14" s="13">
        <v>58730068.339999989</v>
      </c>
      <c r="E14" s="18">
        <f t="shared" si="0"/>
        <v>417958040.33999997</v>
      </c>
      <c r="F14" s="12">
        <v>417958040.34000009</v>
      </c>
      <c r="G14" s="12">
        <v>417958040.34000009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1985413497</v>
      </c>
      <c r="D16" s="13">
        <v>-25920116.440000035</v>
      </c>
      <c r="E16" s="18">
        <f t="shared" si="0"/>
        <v>1959493380.5599999</v>
      </c>
      <c r="F16" s="12">
        <v>1959275060.78</v>
      </c>
      <c r="G16" s="12">
        <v>1959275060.78</v>
      </c>
      <c r="H16" s="20">
        <f t="shared" si="1"/>
        <v>218319.77999997139</v>
      </c>
    </row>
    <row r="17" spans="2:8" ht="24" customHeight="1" x14ac:dyDescent="0.2">
      <c r="B17" s="6" t="s">
        <v>21</v>
      </c>
      <c r="C17" s="16">
        <f>SUM(C18:C26)</f>
        <v>92328205</v>
      </c>
      <c r="D17" s="16">
        <f>SUM(D18:D26)</f>
        <v>-10808384.110000003</v>
      </c>
      <c r="E17" s="16">
        <f t="shared" si="0"/>
        <v>81519820.890000001</v>
      </c>
      <c r="F17" s="16">
        <f>SUM(F18:F26)</f>
        <v>81553580.749999985</v>
      </c>
      <c r="G17" s="16">
        <f>SUM(G18:G26)</f>
        <v>62017737.670000002</v>
      </c>
      <c r="H17" s="16">
        <f t="shared" si="1"/>
        <v>-33759.859999984503</v>
      </c>
    </row>
    <row r="18" spans="2:8" ht="24" x14ac:dyDescent="0.2">
      <c r="B18" s="9" t="s">
        <v>22</v>
      </c>
      <c r="C18" s="12">
        <v>29398300</v>
      </c>
      <c r="D18" s="13">
        <v>-10885988.43</v>
      </c>
      <c r="E18" s="18">
        <f t="shared" si="0"/>
        <v>18512311.57</v>
      </c>
      <c r="F18" s="12">
        <v>18524177.73</v>
      </c>
      <c r="G18" s="12">
        <v>16544260.65</v>
      </c>
      <c r="H18" s="20">
        <f t="shared" si="1"/>
        <v>-11866.160000000149</v>
      </c>
    </row>
    <row r="19" spans="2:8" ht="12" customHeight="1" x14ac:dyDescent="0.2">
      <c r="B19" s="9" t="s">
        <v>23</v>
      </c>
      <c r="C19" s="12">
        <v>31383904</v>
      </c>
      <c r="D19" s="13">
        <v>-2535772.9299999997</v>
      </c>
      <c r="E19" s="18">
        <f t="shared" si="0"/>
        <v>28848131.07</v>
      </c>
      <c r="F19" s="12">
        <v>28864156.98</v>
      </c>
      <c r="G19" s="12">
        <v>22052904.300000001</v>
      </c>
      <c r="H19" s="20">
        <f t="shared" si="1"/>
        <v>-16025.910000000149</v>
      </c>
    </row>
    <row r="20" spans="2:8" ht="26.25" customHeight="1" x14ac:dyDescent="0.2">
      <c r="B20" s="9" t="s">
        <v>24</v>
      </c>
      <c r="C20" s="12">
        <v>101000</v>
      </c>
      <c r="D20" s="13">
        <v>-82068.800000000003</v>
      </c>
      <c r="E20" s="18">
        <f t="shared" si="0"/>
        <v>18931.199999999997</v>
      </c>
      <c r="F20" s="12">
        <v>18931.2</v>
      </c>
      <c r="G20" s="12">
        <v>18931.2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14250482</v>
      </c>
      <c r="D21" s="13">
        <v>3555552.7</v>
      </c>
      <c r="E21" s="18">
        <f t="shared" si="0"/>
        <v>17806034.699999999</v>
      </c>
      <c r="F21" s="12">
        <v>17806034.699999999</v>
      </c>
      <c r="G21" s="12">
        <v>13252678.890000001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388620</v>
      </c>
      <c r="D22" s="13">
        <v>67232.61</v>
      </c>
      <c r="E22" s="18">
        <f t="shared" si="0"/>
        <v>455852.61</v>
      </c>
      <c r="F22" s="12">
        <v>455852.61</v>
      </c>
      <c r="G22" s="12">
        <v>367172.98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4562994</v>
      </c>
      <c r="D23" s="13">
        <v>-1595634.73</v>
      </c>
      <c r="E23" s="18">
        <f t="shared" si="0"/>
        <v>2967359.27</v>
      </c>
      <c r="F23" s="12">
        <v>2967359.27</v>
      </c>
      <c r="G23" s="12">
        <v>2627135.58</v>
      </c>
      <c r="H23" s="20">
        <f t="shared" si="1"/>
        <v>0</v>
      </c>
    </row>
    <row r="24" spans="2:8" ht="27" customHeight="1" x14ac:dyDescent="0.2">
      <c r="B24" s="9" t="s">
        <v>28</v>
      </c>
      <c r="C24" s="12">
        <v>9307300</v>
      </c>
      <c r="D24" s="13">
        <v>-325531.86000000098</v>
      </c>
      <c r="E24" s="18">
        <f t="shared" si="0"/>
        <v>8981768.1399999987</v>
      </c>
      <c r="F24" s="12">
        <v>8987635.9299999997</v>
      </c>
      <c r="G24" s="12">
        <v>4536111.92</v>
      </c>
      <c r="H24" s="20">
        <f t="shared" si="1"/>
        <v>-5867.7900000009686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2935605</v>
      </c>
      <c r="D26" s="13">
        <v>993827.33</v>
      </c>
      <c r="E26" s="18">
        <f t="shared" si="0"/>
        <v>3929432.33</v>
      </c>
      <c r="F26" s="12">
        <v>3929432.3299999996</v>
      </c>
      <c r="G26" s="12">
        <v>2618542.1500000004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515332867.56</v>
      </c>
      <c r="D27" s="16">
        <f>SUM(D28:D36)</f>
        <v>226230597.94999999</v>
      </c>
      <c r="E27" s="16">
        <f>D27+C27</f>
        <v>741563465.50999999</v>
      </c>
      <c r="F27" s="16">
        <f>SUM(F28:F36)</f>
        <v>742706504.25</v>
      </c>
      <c r="G27" s="16">
        <f>SUM(G28:G36)</f>
        <v>568396559.01999998</v>
      </c>
      <c r="H27" s="16">
        <f t="shared" si="1"/>
        <v>-1143038.7400000095</v>
      </c>
    </row>
    <row r="28" spans="2:8" x14ac:dyDescent="0.2">
      <c r="B28" s="9" t="s">
        <v>32</v>
      </c>
      <c r="C28" s="12">
        <v>38529460</v>
      </c>
      <c r="D28" s="13">
        <v>114179678.78999999</v>
      </c>
      <c r="E28" s="18">
        <f t="shared" ref="E28:E36" si="2">C28+D28</f>
        <v>152709138.78999999</v>
      </c>
      <c r="F28" s="12">
        <v>152718994.54000002</v>
      </c>
      <c r="G28" s="12">
        <v>139451817.94</v>
      </c>
      <c r="H28" s="20">
        <f t="shared" si="1"/>
        <v>-9855.7500000298023</v>
      </c>
    </row>
    <row r="29" spans="2:8" x14ac:dyDescent="0.2">
      <c r="B29" s="9" t="s">
        <v>33</v>
      </c>
      <c r="C29" s="12">
        <v>13889764</v>
      </c>
      <c r="D29" s="13">
        <v>454427.64</v>
      </c>
      <c r="E29" s="18">
        <f t="shared" si="2"/>
        <v>14344191.640000001</v>
      </c>
      <c r="F29" s="12">
        <v>14363699.140000001</v>
      </c>
      <c r="G29" s="12">
        <v>11087415.200000001</v>
      </c>
      <c r="H29" s="20">
        <f t="shared" si="1"/>
        <v>-19507.5</v>
      </c>
    </row>
    <row r="30" spans="2:8" ht="23.25" customHeight="1" x14ac:dyDescent="0.2">
      <c r="B30" s="9" t="s">
        <v>34</v>
      </c>
      <c r="C30" s="12">
        <v>8236636</v>
      </c>
      <c r="D30" s="13">
        <v>2830994.9299999997</v>
      </c>
      <c r="E30" s="18">
        <f t="shared" si="2"/>
        <v>11067630.93</v>
      </c>
      <c r="F30" s="12">
        <v>11089217.75</v>
      </c>
      <c r="G30" s="12">
        <v>8604722.9399999995</v>
      </c>
      <c r="H30" s="20">
        <f t="shared" si="1"/>
        <v>-21586.820000000298</v>
      </c>
    </row>
    <row r="31" spans="2:8" x14ac:dyDescent="0.2">
      <c r="B31" s="9" t="s">
        <v>35</v>
      </c>
      <c r="C31" s="12">
        <v>42052837</v>
      </c>
      <c r="D31" s="13">
        <v>-23550189.799999997</v>
      </c>
      <c r="E31" s="18">
        <f t="shared" si="2"/>
        <v>18502647.200000003</v>
      </c>
      <c r="F31" s="12">
        <v>18510602.199999999</v>
      </c>
      <c r="G31" s="12">
        <v>13110126.52</v>
      </c>
      <c r="H31" s="20">
        <f t="shared" si="1"/>
        <v>-7954.9999999962747</v>
      </c>
    </row>
    <row r="32" spans="2:8" ht="24" x14ac:dyDescent="0.2">
      <c r="B32" s="9" t="s">
        <v>36</v>
      </c>
      <c r="C32" s="12">
        <v>18116099</v>
      </c>
      <c r="D32" s="13">
        <v>-5283827.3099999996</v>
      </c>
      <c r="E32" s="18">
        <f t="shared" si="2"/>
        <v>12832271.690000001</v>
      </c>
      <c r="F32" s="12">
        <v>13838610.210000003</v>
      </c>
      <c r="G32" s="12">
        <v>10358160.280000001</v>
      </c>
      <c r="H32" s="20">
        <f t="shared" si="1"/>
        <v>-1006338.5200000014</v>
      </c>
    </row>
    <row r="33" spans="2:8" x14ac:dyDescent="0.2">
      <c r="B33" s="9" t="s">
        <v>37</v>
      </c>
      <c r="C33" s="12">
        <v>114312</v>
      </c>
      <c r="D33" s="13">
        <v>-79233.600000000006</v>
      </c>
      <c r="E33" s="18">
        <f t="shared" si="2"/>
        <v>35078.399999999994</v>
      </c>
      <c r="F33" s="12">
        <v>56703.4</v>
      </c>
      <c r="G33" s="12">
        <v>56703.4</v>
      </c>
      <c r="H33" s="20">
        <f t="shared" si="1"/>
        <v>-21625.000000000007</v>
      </c>
    </row>
    <row r="34" spans="2:8" x14ac:dyDescent="0.2">
      <c r="B34" s="9" t="s">
        <v>38</v>
      </c>
      <c r="C34" s="12">
        <v>11666570</v>
      </c>
      <c r="D34" s="13">
        <v>-2601374.12</v>
      </c>
      <c r="E34" s="18">
        <f t="shared" si="2"/>
        <v>9065195.879999999</v>
      </c>
      <c r="F34" s="12">
        <v>9067190.879999999</v>
      </c>
      <c r="G34" s="12">
        <v>9066835.8800000008</v>
      </c>
      <c r="H34" s="20">
        <f t="shared" si="1"/>
        <v>-1995</v>
      </c>
    </row>
    <row r="35" spans="2:8" x14ac:dyDescent="0.2">
      <c r="B35" s="9" t="s">
        <v>39</v>
      </c>
      <c r="C35" s="12">
        <v>15027443</v>
      </c>
      <c r="D35" s="13">
        <v>254116.68</v>
      </c>
      <c r="E35" s="18">
        <f t="shared" si="2"/>
        <v>15281559.68</v>
      </c>
      <c r="F35" s="12">
        <v>15321439.83</v>
      </c>
      <c r="G35" s="12">
        <v>14787322.84</v>
      </c>
      <c r="H35" s="20">
        <f t="shared" si="1"/>
        <v>-39880.150000000373</v>
      </c>
    </row>
    <row r="36" spans="2:8" x14ac:dyDescent="0.2">
      <c r="B36" s="9" t="s">
        <v>40</v>
      </c>
      <c r="C36" s="12">
        <v>367699746.56</v>
      </c>
      <c r="D36" s="13">
        <v>140026004.73999998</v>
      </c>
      <c r="E36" s="18">
        <f t="shared" si="2"/>
        <v>507725751.29999995</v>
      </c>
      <c r="F36" s="12">
        <v>507740046.30000001</v>
      </c>
      <c r="G36" s="12">
        <v>361873454.02000004</v>
      </c>
      <c r="H36" s="20">
        <f t="shared" si="1"/>
        <v>-14295.000000059605</v>
      </c>
    </row>
    <row r="37" spans="2:8" ht="20.100000000000001" customHeight="1" x14ac:dyDescent="0.2">
      <c r="B37" s="7" t="s">
        <v>41</v>
      </c>
      <c r="C37" s="16">
        <f>SUM(C38:C46)</f>
        <v>104960915.44</v>
      </c>
      <c r="D37" s="16">
        <f>SUM(D38:D46)</f>
        <v>-7631089.3100000005</v>
      </c>
      <c r="E37" s="16">
        <f>C37+D37</f>
        <v>97329826.129999995</v>
      </c>
      <c r="F37" s="16">
        <f>SUM(F38:F46)</f>
        <v>99613998.390000001</v>
      </c>
      <c r="G37" s="16">
        <f>SUM(G38:G46)</f>
        <v>83463859.439999998</v>
      </c>
      <c r="H37" s="16">
        <f t="shared" si="1"/>
        <v>-2284172.2600000054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28596809</v>
      </c>
      <c r="D40" s="13">
        <v>1240505.9699999988</v>
      </c>
      <c r="E40" s="18">
        <f t="shared" si="3"/>
        <v>29837314.969999999</v>
      </c>
      <c r="F40" s="12">
        <v>29837314.969999999</v>
      </c>
      <c r="G40" s="12">
        <v>25169592.82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76364106.439999998</v>
      </c>
      <c r="D41" s="13">
        <v>-8871595.2799999993</v>
      </c>
      <c r="E41" s="18">
        <f t="shared" si="3"/>
        <v>67492511.159999996</v>
      </c>
      <c r="F41" s="12">
        <v>69776683.420000002</v>
      </c>
      <c r="G41" s="12">
        <v>58294266.620000005</v>
      </c>
      <c r="H41" s="20">
        <f t="shared" ref="H41:H72" si="4">E41-F41</f>
        <v>-2284172.2600000054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16519243.5</v>
      </c>
      <c r="E47" s="16">
        <f t="shared" si="3"/>
        <v>16519243.5</v>
      </c>
      <c r="F47" s="16">
        <f>SUM(F48:F56)</f>
        <v>17324338.5</v>
      </c>
      <c r="G47" s="16">
        <f>SUM(G48:G56)</f>
        <v>9076652.459999999</v>
      </c>
      <c r="H47" s="16">
        <f t="shared" si="4"/>
        <v>-805095</v>
      </c>
    </row>
    <row r="48" spans="2:8" x14ac:dyDescent="0.2">
      <c r="B48" s="9" t="s">
        <v>52</v>
      </c>
      <c r="C48" s="12">
        <v>0</v>
      </c>
      <c r="D48" s="13">
        <v>7112228.0800000001</v>
      </c>
      <c r="E48" s="18">
        <f t="shared" si="3"/>
        <v>7112228.0800000001</v>
      </c>
      <c r="F48" s="12">
        <v>7112228.0800000001</v>
      </c>
      <c r="G48" s="12">
        <v>1415997.1600000001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593211.06999999995</v>
      </c>
      <c r="E49" s="18">
        <f t="shared" si="3"/>
        <v>593211.06999999995</v>
      </c>
      <c r="F49" s="12">
        <v>593211.06999999995</v>
      </c>
      <c r="G49" s="12">
        <v>501792.43999999994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1213158.1599999999</v>
      </c>
      <c r="E50" s="18">
        <f t="shared" si="3"/>
        <v>1213158.1599999999</v>
      </c>
      <c r="F50" s="12">
        <v>1213158.1599999999</v>
      </c>
      <c r="G50" s="12">
        <v>9078.1599999999162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422600</v>
      </c>
      <c r="E51" s="18">
        <f t="shared" si="3"/>
        <v>422600</v>
      </c>
      <c r="F51" s="12">
        <v>1225400</v>
      </c>
      <c r="G51" s="12">
        <v>1225400</v>
      </c>
      <c r="H51" s="20">
        <f t="shared" si="4"/>
        <v>-802800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4115822.4</v>
      </c>
      <c r="E53" s="18">
        <f t="shared" si="3"/>
        <v>4115822.4</v>
      </c>
      <c r="F53" s="12">
        <v>4115822.4000000004</v>
      </c>
      <c r="G53" s="12">
        <v>2859865.91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3062223.79</v>
      </c>
      <c r="E56" s="18">
        <f t="shared" si="3"/>
        <v>3062223.79</v>
      </c>
      <c r="F56" s="12">
        <v>3064518.7899999996</v>
      </c>
      <c r="G56" s="12">
        <v>3064518.7899999996</v>
      </c>
      <c r="H56" s="20">
        <f t="shared" si="4"/>
        <v>-2294.9999999995343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16184538271</v>
      </c>
      <c r="D81" s="22">
        <f>SUM(D73,D69,D61,D57,D47,D37,D27,D17,D9)</f>
        <v>1704083451.9699998</v>
      </c>
      <c r="E81" s="22">
        <f>C81+D81</f>
        <v>17888621722.970001</v>
      </c>
      <c r="F81" s="22">
        <f>SUM(F73,F69,F61,F57,F47,F37,F17,F27,F9)</f>
        <v>17892887941.07</v>
      </c>
      <c r="G81" s="22">
        <f>SUM(G73,G69,G61,G57,G47,G37,G27,G17,G9)</f>
        <v>17673221786.77</v>
      </c>
      <c r="H81" s="22">
        <f t="shared" si="5"/>
        <v>-4266218.0999984741</v>
      </c>
    </row>
    <row r="83" spans="2:8" s="23" customFormat="1" x14ac:dyDescent="0.2">
      <c r="B83" s="41" t="s">
        <v>88</v>
      </c>
    </row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31496062992125984" right="0.31496062992125984" top="0.55118110236220474" bottom="0.55118110236220474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erika_soto</cp:lastModifiedBy>
  <cp:lastPrinted>2025-01-23T14:21:58Z</cp:lastPrinted>
  <dcterms:created xsi:type="dcterms:W3CDTF">2019-12-04T16:22:52Z</dcterms:created>
  <dcterms:modified xsi:type="dcterms:W3CDTF">2025-01-28T14:42:28Z</dcterms:modified>
</cp:coreProperties>
</file>